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<sst xmlns="http://schemas.openxmlformats.org/spreadsheetml/2006/main" count="32" uniqueCount="32">
  <si>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</si>
  <si>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ICN020</t>
  </si>
  <si>
    <t xml:space="preserve">U</t>
  </si>
  <si>
    <t xml:space="preserve">Equip d'aire condicionat amb unitat interior de paret, sistema aire-aire split 1x1.</t>
  </si>
  <si>
    <r>
      <rPr>
        <sz val="8.25"/>
        <color rgb="FF000000"/>
        <rFont val="Arial"/>
        <family val="2"/>
      </rPr>
      <t xml:space="preserve">Equip d'aire condicionat, sistema aire-aire split 1x1, per a gas R-32, bomba de calor, alimentació monofàsica (230V/50Hz), model Seiya+ 7 "TOSHIBA", potència frigorífica nominal 2 kW (temperatura de bulb sec de l'aire interior 27°C, temperatura de bulb humit de l'aire interior 19°C, temperatura de bulb sec de l'aire exterior 35°C, temperatura de bulb humit de l'aire exterior 24°C), potència frigorífica mínima/màxima: 0,76/2,6 kW, EER 3,77, SEER 6,9 (classe A++), potència calorífica nominal 2,5 kW (temperatura de bulb sec de l'aire interior 20°C, temperatura de bulb sec de l'aire exterior 7°C, temperatura de bulb humit de l'aire exterior 6°C), potència calorífica mínima/màxima: 0,92/3,3 kW, COP 3,91, SCOP 4,6 (classe A++), format per una unitat interior de paret RAS-B07E2KVG-E, pressió sonora a velocitat alta/baixa en refrigeració: 38/20 dBA, pressió sonora a velocitat alta/baixa en calefacció: 38/20 dBA, dimensions 293x798x230 mm, amb filtre d'aire UltraFresh, filtre d'aire Magic Coil, funció d'autoneteja i comandament a distància sense fil, i una unitat exterior RAS-07E2AVG-E, amb compressor tipus Single Rotary, amb tecnologia Inverter, pressió sonora en refrigeració 46 dBA, pressió sonora en calefacció 48 dBA, dimensions 530x660x240 mm, pes 22 kg, diàmetre de connexió de la canonada de gas 3/8", diàmetre de connexió de la canonada de líquid 1/4", longitud màxima de canonada 15 m, diferència màxima d'altura entre la unitat exterior i la unitat interior 12 m.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</si>
  <si>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</si>
  <si>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</si>
  <si>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</si>
  <si>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</si>
  <si>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</si>
  <si>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</si>
  <si>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</si>
  <si>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mt42tsb411aa</t>
  </si>
  <si>
    <t xml:space="preserve">U</t>
  </si>
  <si>
    <t xml:space="preserve">Equip d'aire condicionat, sistema aire-aire split 1x1, per a gas R-32, bomba de calor, alimentació monofàsica (230V/50Hz), model Seiya+ 7 "TOSHIBA", potència frigorífica nominal 2 kW (temperatura de bulb sec de l'aire interior 27°C, temperatura de bulb humit de l'aire interior 19°C, temperatura de bulb sec de l'aire exterior 35°C, temperatura de bulb humit de l'aire exterior 24°C), potència frigorífica mínima/màxima: 0,76/2,6 kW, EER 3,77, SEER 6,9 (classe A++), potència calorífica nominal 2,5 kW (temperatura de bulb sec de l'aire interior 20°C, temperatura de bulb sec de l'aire exterior 7°C, temperatura de bulb humit de l'aire exterior 6°C), potència calorífica mínima/màxima: 0,92/3,3 kW, COP 3,91, SCOP 4,6 (classe A++), format per una unitat interior de paret RAS-B07E2KVG-E, pressió sonora a velocitat alta/baixa en refrigeració: 38/20 dBA, pressió sonora a velocitat alta/baixa en calefacció: 38/20 dBA, dimensions 293x798x230 mm, amb filtre d'aire UltraFresh, filtre d'aire Magic Coil, funció d'autoneteja i comandament a distància sense fil, i una unitat exterior RAS-07E2AVG-E, amb compressor tipus Single Rotary, amb tecnologia Inverter, pressió sonora en refrigeració 46 dBA, pressió sonora en calefacció 48 dBA, dimensions 530x660x240 mm, pes 22 kg, diàmetre de connexió de la canonada de gas 3/8", diàmetre de connexió de la canonada de líquid 1/4", longitud màxima de canonada 15 m, diferència màxima d'altura entre la unitat exterior i la unitat interior 12 m.</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</si>
  <si>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</si>
  <si>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</si>
  <si>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</si>
  <si>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</si>
  <si>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</si>
  <si>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</si>
  <si>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</si>
  <si>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</si>
  <si>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</si>
  <si>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</si>
  <si>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</si>
  <si>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</si>
  <si>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</si>
  <si>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</si>
  <si>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</si>
  <si>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309,14€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</si>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</sst>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
      <c r="D10" s="10" t="s">
        <v>13</v>
      </c>
      <c r="E10" s="1" t="s">
        <v>14</v>
      </c>
      <c r="F10" s="11">
        <v>1</v>
      </c>
      <c r="G10" s="12">
        <v>923</v>
      </c>
      <c r="H10" s="12">
        <f ca="1">ROUND(INDIRECT(ADDRESS(ROW()+(0), COLUMN()+(-2), 1))*INDIRECT(ADDRESS(ROW()+(0), COLUMN()+(-1), 1)), 2)</f>
        <v>923</v>
      </c>
    </row>
    <row r="11" spans="1:8" ht="24.00" thickBot="1" customHeight="1">
      <c r="A11" s="1" t="s">
        <v>15</v>
      </c>
      <c r="B11" s="1"/>
      <c r="C11" s="1"/>
      <c r="D11" s="10" t="s">
        <v>16</v>
      </c>
      <c r="E11" s="1" t="s">
        <v>17</v>
      </c>
      <c r="F11" s="13">
        <v>1</v>
      </c>
      <c r="G11" s="14">
        <v>18.9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941.9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2.574</v>
      </c>
      <c r="G14" s="12">
        <v>29.34</v>
      </c>
      <c r="H14" s="12">
        <f ca="1">ROUND(INDIRECT(ADDRESS(ROW()+(0), COLUMN()+(-2), 1))*INDIRECT(ADDRESS(ROW()+(0), COLUMN()+(-1), 1)), 2)</f>
        <v>75.52</v>
      </c>
    </row>
    <row r="15" spans="1:8" ht="13.50" thickBot="1" customHeight="1">
      <c r="A15" s="1" t="s">
        <v>23</v>
      </c>
      <c r="B15" s="1"/>
      <c r="C15" s="1"/>
      <c r="D15" s="10" t="s">
        <v>24</v>
      </c>
      <c r="E15" s="1" t="s">
        <v>25</v>
      </c>
      <c r="F15" s="13">
        <v>2.574</v>
      </c>
      <c r="G15" s="14">
        <v>25.25</v>
      </c>
      <c r="H15" s="14">
        <f ca="1">ROUND(INDIRECT(ADDRESS(ROW()+(0), COLUMN()+(-2), 1))*INDIRECT(ADDRESS(ROW()+(0), COLUMN()+(-1), 1)), 2)</f>
        <v>64.99</v>
      </c>
    </row>
    <row r="16" spans="1:8" ht="13.50" thickBot="1" customHeight="1">
      <c r="A16" s="15"/>
      <c r="B16" s="15"/>
      <c r="C16" s="15"/>
      <c r="D16" s="15"/>
      <c r="E16" s="15"/>
      <c r="F16" s="9" t="s">
        <v>26</v>
      </c>
      <c r="G16" s="9"/>
      <c r="H16" s="17">
        <f ca="1">ROUND(SUM(INDIRECT(ADDRESS(ROW()+(-1), COLUMN()+(0), 1)),INDIRECT(ADDRESS(ROW()+(-2), COLUMN()+(0), 1))), 2)</f>
        <v>140.51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1082.41</v>
      </c>
      <c r="H18" s="14">
        <f ca="1">ROUND(INDIRECT(ADDRESS(ROW()+(0), COLUMN()+(-2), 1))*INDIRECT(ADDRESS(ROW()+(0), COLUMN()+(-1), 1))/100, 2)</f>
        <v>21.65</v>
      </c>
    </row>
    <row r="19" spans="1:8" ht="13.50" thickBot="1" customHeight="1">
      <c r="A19" s="21" t="s">
        <v>30</v>
      </c>
      <c r="B19" s="21"/>
      <c r="C19" s="21"/>
      <c r="D19" s="22"/>
      <c r="E19" s="23"/>
      <c r="F19" s="24" t="s">
        <v>31</v>
      </c>
      <c r="G19" s="25"/>
      <c r="H19" s="26">
        <f ca="1">ROUND(SUM(INDIRECT(ADDRESS(ROW()+(-1), COLUMN()+(0), 1)),INDIRECT(ADDRESS(ROW()+(-3), COLUMN()+(0), 1)),INDIRECT(ADDRESS(ROW()+(-7), COLUMN()+(0), 1))), 2)</f>
        <v>1104.06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