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<sst xmlns="http://schemas.openxmlformats.org/spreadsheetml/2006/main" count="30" uniqueCount="30">
  <si>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</si>
  <si>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ICV043</t>
  </si>
  <si>
    <t xml:space="preserve">U</t>
  </si>
  <si>
    <t xml:space="preserve">Equip aire-aigua, bomba de calor aerotèrmica, per a producció d'A.C.S., calefacció i refrigeració.</t>
  </si>
  <si>
    <r>
      <rPr>
        <sz val="8.25"/>
        <color rgb="FF000000"/>
        <rFont val="Arial"/>
        <family val="2"/>
      </rPr>
      <t xml:space="preserve">Equip aire-aigua, bomba de calor aerotèrmica, per a producció d'A.C.S., calefacció i refrigeració, model Estía All-In-One Mini 55 "TOSHIBA", per a gas R-32, alimentació monofàsica (230V/50Hz), SCOP 4,53, potència calorífica nominal 4 kW, potència calorífica màxima 7,25 kW, COP 5,2 (classe energètica A+++) (temperatura de l'aire exterior 7°C, temperatura de sortida de l'aigua 35°C), potència frigorífica nominal 4 kW, EER 3,45 (temperatura de l'aire exterior 35°C, temperatura de sortida de l'aigua 7°C), format per una unitat exterior aire-aigua HWT-401HW-E, amb compressor tipus DC Twin Rotary, amb tecnologia Inverter, dimensions 630x800x300 mm, pes 42 kg, pressió sonora 37 dBA, un mòdul hidrònic d'interior amb acumulador d'A.C.S. de 210 litres HWT-602S21SM3W-E, temperatura d'impulsió de l'aigua en calefacció de 20 a 55°C, temperatura d'impulsió de l'aigua en refrigeració de 7 a 25°C, resistència elèctrica de suport de 3 kW, dimensions 1700x595x670 mm, pes 116 kg, pressió sonora 24 dBA, i control remot per cable HWS-AMSU51-E, per a control de la calefacció d'un màxim de dues zones i de la producció d'A.C.S., amb display digital per a visualització de la temperatura ambient i programació setmanal. Inclús elements antivibratoris de terra. Totalment muntat, connexionat i posat en marxa per l'empresa instal·ladora per a la comprovació del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</si>
  <si>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</si>
  <si>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</si>
  <si>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</si>
  <si>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</si>
  <si>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</si>
  <si>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</si>
  <si>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</si>
  <si>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mt42tsb456aa</t>
  </si>
  <si>
    <t xml:space="preserve">U</t>
  </si>
  <si>
    <t xml:space="preserve">Equip aire-aigua, bomba de calor aerotèrmica, per a producció d'A.C.S., calefacció i refrigeració, model Estía All-In-One Mini 55 "TOSHIBA", per a gas R-32, alimentació monofàsica (230V/50Hz), SCOP 4,53, potència calorífica nominal 4 kW, potència calorífica màxima 7,25 kW, COP 5,2 (classe energètica A+++) (temperatura de l'aire exterior 7°C, temperatura de sortida de l'aigua 35°C), potència frigorífica nominal 4 kW, EER 3,45 (temperatura de l'aire exterior 35°C, temperatura de sortida de l'aigua 7°C), format per una unitat exterior aire-aigua HWT-401HW-E, amb compressor tipus DC Twin Rotary, amb tecnologia Inverter, dimensions 630x800x300 mm, pes 42 kg, pressió sonora 37 dBA, un mòdul hidrònic d'interior amb acumulador d'A.C.S. de 210 litres HWT-602S21SM3W-E, temperatura d'impulsió de l'aigua en calefacció de 20 a 55°C, temperatura d'impulsió de l'aigua en refrigeració de 7 a 25°C, resistència elèctrica de suport de 3 kW, dimensions 1700x595x670 mm, pes 116 kg, pressió sonora 24 dBA, i control remot per cable HWS-AMSU51-E, per a control de la calefacció d'un màxim de dues zones i de la producció d'A.C.S., amb display digital per a visualització de la temperatura ambient i programació setmanal.</t>
  </si>
  <si>
    <t xml:space="preserve">mt37sve010d</t>
  </si>
  <si>
    <t xml:space="preserve">U</t>
  </si>
  <si>
    <t xml:space="preserve">Vàlvula d'esfera de llautó niquelat per roscar de 1".</t>
  </si>
  <si>
    <t xml:space="preserve">mt37sve010c</t>
  </si>
  <si>
    <t xml:space="preserve">U</t>
  </si>
  <si>
    <t xml:space="preserve">Vàlvula d'esfera de llautó niquelat per roscar de 3/4".</t>
  </si>
  <si>
    <t xml:space="preserve">mt42www080</t>
  </si>
  <si>
    <t xml:space="preserve">U</t>
  </si>
  <si>
    <t xml:space="preserve">Kit d'amortidors antivibració de terra, format per quatre amortidors de cautxú, amb els seus cargols, rosques i volanderes corresponents.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</si>
  <si>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</si>
  <si>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</si>
  <si>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</si>
  <si>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</si>
  <si>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5.213,85€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</si>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</sst>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3.78" customWidth="1"/>
    <col min="6" max="6" width="11.5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7940</v>
      </c>
      <c r="H10" s="12">
        <f ca="1">ROUND(INDIRECT(ADDRESS(ROW()+(0), COLUMN()+(-2), 1))*INDIRECT(ADDRESS(ROW()+(0), COLUMN()+(-1), 1)), 2)</f>
        <v>7940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12.15</v>
      </c>
      <c r="H11" s="12">
        <f ca="1">ROUND(INDIRECT(ADDRESS(ROW()+(0), COLUMN()+(-2), 1))*INDIRECT(ADDRESS(ROW()+(0), COLUMN()+(-1), 1)), 2)</f>
        <v>24.3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7.3</v>
      </c>
      <c r="H12" s="12">
        <f ca="1">ROUND(INDIRECT(ADDRESS(ROW()+(0), COLUMN()+(-2), 1))*INDIRECT(ADDRESS(ROW()+(0), COLUMN()+(-1), 1)), 2)</f>
        <v>14.6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8</v>
      </c>
      <c r="H13" s="14">
        <f ca="1">ROUND(INDIRECT(ADDRESS(ROW()+(0), COLUMN()+(-2), 1))*INDIRECT(ADDRESS(ROW()+(0), COLUMN()+(-1), 1)), 2)</f>
        <v>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7986.9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1))), 2)</f>
        <v>7986.9</v>
      </c>
      <c r="H16" s="14">
        <f ca="1">ROUND(INDIRECT(ADDRESS(ROW()+(0), COLUMN()+(-2), 1))*INDIRECT(ADDRESS(ROW()+(0), COLUMN()+(-1), 1))/100, 2)</f>
        <v>159.74</v>
      </c>
    </row>
    <row r="17" spans="1:8" ht="13.50" thickBot="1" customHeight="1">
      <c r="A17" s="21" t="s">
        <v>28</v>
      </c>
      <c r="B17" s="21"/>
      <c r="C17" s="21"/>
      <c r="D17" s="22"/>
      <c r="E17" s="23"/>
      <c r="F17" s="24" t="s">
        <v>29</v>
      </c>
      <c r="G17" s="25"/>
      <c r="H17" s="26">
        <f ca="1">ROUND(SUM(INDIRECT(ADDRESS(ROW()+(-1), COLUMN()+(0), 1)),INDIRECT(ADDRESS(ROW()+(-3), COLUMN()+(0), 1))), 2)</f>
        <v>8146.64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